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1"/>
  </bookViews>
  <sheets>
    <sheet name="Бухбал" sheetId="1" r:id="rId1"/>
    <sheet name="ОПУ 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<sst xmlns="http://schemas.openxmlformats.org/spreadsheetml/2006/main" count="214" uniqueCount="190">
  <si>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</si>
  <si>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</si>
  <si>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</si>
  <si>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</si>
  <si>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</si>
  <si>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</si>
  <si>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</si>
  <si>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</si>
  <si>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</si>
  <si>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</si>
  <si>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</si>
  <si>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</si>
  <si>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</si>
  <si>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</si>
  <si>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</si>
  <si>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</si>
  <si>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</si>
  <si>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</si>
  <si>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</si>
  <si>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</si>
  <si>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</si>
  <si>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</si>
  <si>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</si>
  <si>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</si>
  <si>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</si>
  <si>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</si>
  <si>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</si>
  <si>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</si>
  <si>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</si>
  <si>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</si>
  <si>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</si>
  <si>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</si>
  <si>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</si>
  <si>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</si>
  <si>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</si>
  <si>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</si>
  <si>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</si>
  <si>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</si>
  <si>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</si>
  <si>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</si>
  <si>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</si>
  <si>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</si>
  <si>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</si>
  <si>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</si>
  <si>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</si>
  <si>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</si>
  <si>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</si>
  <si>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</si>
  <si>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</si>
  <si>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</si>
  <si>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</si>
  <si>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</si>
  <si>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</si>
  <si>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</si>
  <si>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</si>
  <si>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</si>
  <si>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</si>
  <si>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</si>
  <si>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</si>
  <si>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</si>
  <si>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</si>
  <si>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</si>
  <si>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</si>
  <si>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</si>
  <si>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</si>
  <si>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</si>
  <si>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</si>
  <si>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</si>
  <si>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</si>
  <si>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</si>
  <si>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</si>
  <si>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</si>
  <si>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</si>
  <si>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</si>
  <si>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</si>
  <si>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</si>
  <si>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</si>
  <si>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</si>
  <si>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</si>
  <si>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</si>
  <si>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</si>
  <si>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</si>
  <si>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</si>
  <si>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</si>
  <si>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</si>
  <si>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</si>
  <si>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</si>
  <si>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</si>
  <si>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</si>
  <si>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</si>
  <si>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</si>
  <si>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</si>
  <si>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</si>
  <si>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</si>
  <si>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</si>
  <si>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</si>
  <si>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</si>
  <si>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</si>
  <si>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</si>
  <si>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</si>
  <si>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</si>
  <si>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</si>
  <si>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</si>
  <si>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</si>
  <si>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</si>
  <si>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бумаги-государственные ценные бумаги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</si>
  <si>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</si>
  <si>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</si>
  <si>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</si>
  <si>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</si>
  <si>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</si>
  <si>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</si>
  <si>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</si>
  <si>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</si>
  <si>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</si>
  <si>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</si>
  <si>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</si>
  <si>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</si>
  <si>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</si>
  <si>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</si>
  <si>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</si>
  <si>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</si>
  <si>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</si>
  <si>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</si>
  <si>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</si>
  <si>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</si>
  <si>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</si>
  <si>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</si>
  <si>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</si>
  <si>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</si>
  <si>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</si>
  <si>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</si>
  <si>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</si>
  <si>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</si>
  <si>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</si>
  <si>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</si>
  <si>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</si>
  <si>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</si>
  <si>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</si>
  <si>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</si>
  <si>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</si>
  <si>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</si>
  <si>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</si>
  <si>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</si>
  <si>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</si>
  <si>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</si>
  <si>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</si>
  <si>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</si>
  <si>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</si>
  <si>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</si>
  <si>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</si>
  <si>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</si>
  <si>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</si>
  <si>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</si>
  <si>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</si>
  <si>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</si>
  <si>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</si>
  <si>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</si>
  <si>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</si>
  <si>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</si>
  <si>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</si>
  <si>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</si>
  <si>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</si>
  <si>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</si>
  <si>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</si>
  <si>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</si>
  <si>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</si>
  <si>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</si>
  <si>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</si>
  <si>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</si>
  <si>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</si>
  <si>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</si>
  <si>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</si>
  <si>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</si>
  <si>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</si>
  <si>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</si>
  <si>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</si>
  <si>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</si>
  <si>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</si>
  <si>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</si>
  <si>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</si>
  <si>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</si>
  <si>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</si>
  <si>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 xml:space="preserve">        И.О.главного бухгалтера        Биримкулова А.Д.</t>
  </si>
  <si>
    <t>И.О. главного бухгалтера                                           Биримкулова А.Д.</t>
  </si>
  <si>
    <t xml:space="preserve">                                                  на  31 января 2009 года</t>
  </si>
  <si>
    <t>2009 год</t>
  </si>
  <si>
    <t>период 2009 г.</t>
  </si>
  <si>
    <t xml:space="preserve">                                                     на  31 января  2009 года</t>
  </si>
  <si>
    <t xml:space="preserve">Дата составления: 02 февраля 2009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</si>
</sst>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87" fontId="0" fillId="0" borderId="0" xfId="18" applyNumberFormat="1" applyAlignment="1">
      <alignment/>
    </xf>
    <xf numFmtId="187" fontId="1" fillId="0" borderId="0" xfId="18" applyNumberFormat="1" applyFont="1" applyAlignment="1">
      <alignment/>
    </xf>
    <xf numFmtId="187" fontId="2" fillId="0" borderId="1" xfId="18" applyNumberFormat="1" applyFont="1" applyBorder="1" applyAlignment="1">
      <alignment/>
    </xf>
    <xf numFmtId="187" fontId="2" fillId="0" borderId="9" xfId="18" applyNumberFormat="1" applyFont="1" applyBorder="1" applyAlignment="1">
      <alignment/>
    </xf>
    <xf numFmtId="187" fontId="2" fillId="0" borderId="2" xfId="18" applyNumberFormat="1" applyFont="1" applyBorder="1" applyAlignment="1">
      <alignment/>
    </xf>
    <xf numFmtId="187" fontId="2" fillId="0" borderId="10" xfId="18" applyNumberFormat="1" applyFont="1" applyBorder="1" applyAlignment="1">
      <alignment/>
    </xf>
    <xf numFmtId="187" fontId="0" fillId="0" borderId="3" xfId="18" applyNumberFormat="1" applyBorder="1" applyAlignment="1">
      <alignment/>
    </xf>
    <xf numFmtId="187" fontId="0" fillId="0" borderId="4" xfId="18" applyNumberFormat="1" applyBorder="1" applyAlignment="1">
      <alignment/>
    </xf>
    <xf numFmtId="187" fontId="0" fillId="0" borderId="6" xfId="18" applyNumberFormat="1" applyBorder="1" applyAlignment="1">
      <alignment/>
    </xf>
    <xf numFmtId="187" fontId="0" fillId="0" borderId="7" xfId="18" applyNumberFormat="1" applyBorder="1" applyAlignment="1">
      <alignment/>
    </xf>
    <xf numFmtId="187" fontId="0" fillId="0" borderId="5" xfId="18" applyNumberFormat="1" applyBorder="1" applyAlignment="1">
      <alignment/>
    </xf>
    <xf numFmtId="187" fontId="0" fillId="0" borderId="8" xfId="18" applyNumberFormat="1" applyBorder="1" applyAlignment="1">
      <alignment/>
    </xf>
    <xf numFmtId="187" fontId="0" fillId="0" borderId="4" xfId="18" applyNumberFormat="1" applyBorder="1" applyAlignment="1">
      <alignment horizontal="right"/>
    </xf>
    <xf numFmtId="187" fontId="0" fillId="0" borderId="8" xfId="18" applyNumberFormat="1" applyBorder="1" applyAlignment="1">
      <alignment horizontal="right"/>
    </xf>
    <xf numFmtId="187" fontId="0" fillId="0" borderId="5" xfId="18" applyNumberFormat="1" applyBorder="1" applyAlignment="1">
      <alignment horizontal="right"/>
    </xf>
    <xf numFmtId="187" fontId="0" fillId="0" borderId="5" xfId="18" applyNumberFormat="1" applyFill="1" applyBorder="1" applyAlignment="1">
      <alignment/>
    </xf>
    <xf numFmtId="187" fontId="0" fillId="0" borderId="0" xfId="18" applyNumberFormat="1" applyFont="1" applyAlignment="1">
      <alignment/>
    </xf>
    <xf numFmtId="187" fontId="0" fillId="0" borderId="9" xfId="18" applyNumberFormat="1" applyBorder="1" applyAlignment="1">
      <alignment/>
    </xf>
    <xf numFmtId="187" fontId="0" fillId="0" borderId="10" xfId="18" applyNumberFormat="1" applyBorder="1" applyAlignment="1">
      <alignment/>
    </xf>
    <xf numFmtId="187" fontId="1" fillId="0" borderId="4" xfId="18" applyNumberFormat="1" applyFont="1" applyBorder="1" applyAlignment="1">
      <alignment/>
    </xf>
    <xf numFmtId="187" fontId="1" fillId="0" borderId="8" xfId="18" applyNumberFormat="1" applyFont="1" applyBorder="1" applyAlignment="1">
      <alignment/>
    </xf>
    <xf numFmtId="187" fontId="0" fillId="0" borderId="5" xfId="18" applyNumberFormat="1" applyFont="1" applyBorder="1" applyAlignment="1">
      <alignment/>
    </xf>
    <xf numFmtId="187" fontId="0" fillId="0" borderId="15" xfId="18" applyNumberFormat="1" applyBorder="1" applyAlignment="1">
      <alignment/>
    </xf>
    <xf numFmtId="187" fontId="2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80">
      <selection activeCell="D80" sqref="D1:E16384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5" width="14.625" style="47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8"/>
    </row>
    <row r="7" spans="2:6" ht="12.75">
      <c r="B7" s="1" t="s">
        <v>28</v>
      </c>
      <c r="C7" s="1"/>
      <c r="D7" s="48"/>
      <c r="E7" s="48"/>
      <c r="F7" s="1"/>
    </row>
    <row r="8" ht="12.75">
      <c r="B8" s="1" t="s">
        <v>29</v>
      </c>
    </row>
    <row r="9" spans="2:5" ht="12.75">
      <c r="B9" s="1" t="s">
        <v>185</v>
      </c>
      <c r="C9" s="1"/>
      <c r="D9" s="48"/>
      <c r="E9" s="48"/>
    </row>
    <row r="10" spans="1:4" ht="12.75">
      <c r="A10" t="s">
        <v>135</v>
      </c>
      <c r="D10" s="47" t="s">
        <v>33</v>
      </c>
    </row>
    <row r="11" ht="12.75">
      <c r="D11" s="47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49" t="s">
        <v>111</v>
      </c>
      <c r="E14" s="50" t="s">
        <v>110</v>
      </c>
    </row>
    <row r="15" spans="1:5" ht="12.75">
      <c r="A15" s="3" t="s">
        <v>2</v>
      </c>
      <c r="B15" s="3" t="s">
        <v>3</v>
      </c>
      <c r="C15" s="11" t="s">
        <v>5</v>
      </c>
      <c r="D15" s="51" t="s">
        <v>109</v>
      </c>
      <c r="E15" s="52" t="s">
        <v>109</v>
      </c>
    </row>
    <row r="16" spans="1:5" ht="12.75">
      <c r="A16" s="3"/>
      <c r="B16" s="3"/>
      <c r="C16" s="11" t="s">
        <v>6</v>
      </c>
      <c r="D16" s="51" t="s">
        <v>186</v>
      </c>
      <c r="E16" s="52" t="s">
        <v>147</v>
      </c>
    </row>
    <row r="17" spans="1:5" ht="12.75">
      <c r="A17" s="4"/>
      <c r="B17" s="5" t="s">
        <v>7</v>
      </c>
      <c r="C17" s="4"/>
      <c r="D17" s="53"/>
      <c r="E17" s="53"/>
    </row>
    <row r="18" spans="1:7" ht="12.75">
      <c r="A18" s="6">
        <v>1</v>
      </c>
      <c r="B18" s="6" t="s">
        <v>8</v>
      </c>
      <c r="C18" s="26" t="s">
        <v>149</v>
      </c>
      <c r="D18" s="54">
        <v>47138</v>
      </c>
      <c r="E18" s="54">
        <v>28391</v>
      </c>
      <c r="G18" s="24"/>
    </row>
    <row r="19" spans="1:5" ht="12.75">
      <c r="A19" s="8">
        <v>2</v>
      </c>
      <c r="B19" s="8" t="s">
        <v>9</v>
      </c>
      <c r="C19" s="27"/>
      <c r="D19" s="55"/>
      <c r="E19" s="54"/>
    </row>
    <row r="20" spans="1:5" ht="12.75">
      <c r="A20" s="9"/>
      <c r="B20" s="9" t="s">
        <v>10</v>
      </c>
      <c r="C20" s="28">
        <v>10101</v>
      </c>
      <c r="D20" s="56">
        <v>14109</v>
      </c>
      <c r="E20" s="57">
        <v>26316</v>
      </c>
    </row>
    <row r="21" spans="1:5" ht="12.75">
      <c r="A21" s="12">
        <v>3</v>
      </c>
      <c r="B21" s="12" t="s">
        <v>11</v>
      </c>
      <c r="C21" s="29">
        <v>10102</v>
      </c>
      <c r="D21" s="58">
        <f>41941-14109</f>
        <v>27832</v>
      </c>
      <c r="E21" s="57">
        <v>20626</v>
      </c>
    </row>
    <row r="22" spans="1:5" ht="12.75">
      <c r="A22" s="6">
        <v>4</v>
      </c>
      <c r="B22" s="6" t="s">
        <v>12</v>
      </c>
      <c r="C22" s="26"/>
      <c r="D22" s="54"/>
      <c r="E22" s="54"/>
    </row>
    <row r="23" spans="1:5" ht="12.75">
      <c r="A23" s="7"/>
      <c r="B23" s="7" t="s">
        <v>13</v>
      </c>
      <c r="C23" s="30" t="s">
        <v>150</v>
      </c>
      <c r="D23" s="57">
        <v>0</v>
      </c>
      <c r="E23" s="57">
        <v>0</v>
      </c>
    </row>
    <row r="24" spans="1:5" ht="12.75">
      <c r="A24" s="4">
        <v>5</v>
      </c>
      <c r="B24" s="4" t="s">
        <v>14</v>
      </c>
      <c r="C24" s="31" t="s">
        <v>112</v>
      </c>
      <c r="D24" s="53">
        <v>0</v>
      </c>
      <c r="E24" s="53">
        <v>0</v>
      </c>
    </row>
    <row r="25" spans="1:5" ht="12.75">
      <c r="A25" s="4">
        <v>6</v>
      </c>
      <c r="B25" s="4" t="s">
        <v>15</v>
      </c>
      <c r="C25" s="31">
        <v>10801</v>
      </c>
      <c r="D25" s="53">
        <v>0</v>
      </c>
      <c r="E25" s="53">
        <v>0</v>
      </c>
    </row>
    <row r="26" spans="1:5" ht="12.75">
      <c r="A26" s="6">
        <v>7</v>
      </c>
      <c r="B26" s="21" t="s">
        <v>133</v>
      </c>
      <c r="C26" s="32" t="s">
        <v>113</v>
      </c>
      <c r="D26" s="54"/>
      <c r="E26" s="54"/>
    </row>
    <row r="27" spans="1:5" ht="12.75">
      <c r="A27" s="7"/>
      <c r="B27" s="13"/>
      <c r="C27" s="33" t="s">
        <v>114</v>
      </c>
      <c r="D27" s="57">
        <f>SUM(D18:D26)</f>
        <v>89079</v>
      </c>
      <c r="E27" s="57">
        <f>SUM(E18:E26)</f>
        <v>75333</v>
      </c>
    </row>
    <row r="28" spans="1:5" ht="12.75">
      <c r="A28" s="6">
        <v>8</v>
      </c>
      <c r="B28" s="20" t="s">
        <v>141</v>
      </c>
      <c r="C28" s="32" t="s">
        <v>151</v>
      </c>
      <c r="D28" s="54"/>
      <c r="E28" s="54"/>
    </row>
    <row r="29" spans="1:5" ht="12.75">
      <c r="A29" s="7"/>
      <c r="B29" s="7" t="s">
        <v>17</v>
      </c>
      <c r="C29" s="30">
        <v>10461</v>
      </c>
      <c r="D29" s="57">
        <v>0</v>
      </c>
      <c r="E29" s="57">
        <v>0</v>
      </c>
    </row>
    <row r="30" spans="1:5" ht="12.75">
      <c r="A30" s="6">
        <v>9</v>
      </c>
      <c r="B30" s="6" t="s">
        <v>103</v>
      </c>
      <c r="C30" s="26" t="s">
        <v>152</v>
      </c>
      <c r="D30" s="54"/>
      <c r="E30" s="54"/>
    </row>
    <row r="31" spans="1:5" ht="12.75">
      <c r="A31" s="7"/>
      <c r="B31" s="7" t="s">
        <v>18</v>
      </c>
      <c r="C31" s="30">
        <v>10462</v>
      </c>
      <c r="D31" s="57">
        <v>0</v>
      </c>
      <c r="E31" s="57">
        <v>0</v>
      </c>
    </row>
    <row r="32" spans="1:5" ht="12.75">
      <c r="A32" s="6">
        <v>10</v>
      </c>
      <c r="B32" s="6" t="s">
        <v>104</v>
      </c>
      <c r="C32" s="26" t="s">
        <v>153</v>
      </c>
      <c r="D32" s="54"/>
      <c r="E32" s="54"/>
    </row>
    <row r="33" spans="1:5" ht="12.75">
      <c r="A33" s="7"/>
      <c r="B33" s="7" t="s">
        <v>105</v>
      </c>
      <c r="C33" s="34">
        <v>10561</v>
      </c>
      <c r="D33" s="57"/>
      <c r="E33" s="57"/>
    </row>
    <row r="34" spans="1:5" ht="12.75">
      <c r="A34" s="6">
        <v>11</v>
      </c>
      <c r="B34" s="6" t="s">
        <v>106</v>
      </c>
      <c r="C34" s="26" t="s">
        <v>154</v>
      </c>
      <c r="D34" s="54"/>
      <c r="E34" s="54"/>
    </row>
    <row r="35" spans="1:5" ht="12.75">
      <c r="A35" s="7"/>
      <c r="B35" s="7" t="s">
        <v>17</v>
      </c>
      <c r="C35" s="30">
        <v>10562</v>
      </c>
      <c r="D35" s="57">
        <v>20</v>
      </c>
      <c r="E35" s="57">
        <v>20</v>
      </c>
    </row>
    <row r="36" spans="1:5" ht="12.75">
      <c r="A36" s="6">
        <v>12</v>
      </c>
      <c r="B36" s="6" t="s">
        <v>115</v>
      </c>
      <c r="C36" s="26"/>
      <c r="D36" s="54"/>
      <c r="E36" s="54"/>
    </row>
    <row r="37" spans="1:5" ht="12.75">
      <c r="A37" s="7"/>
      <c r="B37" s="7" t="s">
        <v>107</v>
      </c>
      <c r="C37" s="30" t="s">
        <v>155</v>
      </c>
      <c r="D37" s="57">
        <f>20637-2248</f>
        <v>18389</v>
      </c>
      <c r="E37" s="57">
        <v>10054</v>
      </c>
    </row>
    <row r="38" spans="1:5" ht="12.75">
      <c r="A38" s="6">
        <v>13</v>
      </c>
      <c r="B38" s="6" t="s">
        <v>142</v>
      </c>
      <c r="C38" s="26"/>
      <c r="D38" s="54"/>
      <c r="E38" s="54"/>
    </row>
    <row r="39" spans="1:5" ht="12.75">
      <c r="A39" s="7"/>
      <c r="B39" s="7" t="s">
        <v>16</v>
      </c>
      <c r="C39" s="30" t="s">
        <v>156</v>
      </c>
      <c r="D39" s="57">
        <v>0</v>
      </c>
      <c r="E39" s="57">
        <v>0</v>
      </c>
    </row>
    <row r="40" spans="1:5" ht="12.75">
      <c r="A40" s="6">
        <v>14</v>
      </c>
      <c r="B40" s="6" t="s">
        <v>116</v>
      </c>
      <c r="C40" s="26" t="s">
        <v>157</v>
      </c>
      <c r="D40" s="57">
        <v>15943</v>
      </c>
      <c r="E40" s="57">
        <v>10360</v>
      </c>
    </row>
    <row r="41" spans="1:5" ht="12.75">
      <c r="A41" s="4">
        <v>15</v>
      </c>
      <c r="B41" s="4" t="s">
        <v>19</v>
      </c>
      <c r="C41" s="31" t="s">
        <v>158</v>
      </c>
      <c r="D41" s="53">
        <v>170572</v>
      </c>
      <c r="E41" s="53">
        <v>152796</v>
      </c>
    </row>
    <row r="42" spans="1:5" ht="12.75">
      <c r="A42" s="6">
        <v>16</v>
      </c>
      <c r="B42" s="6" t="s">
        <v>98</v>
      </c>
      <c r="C42" s="26" t="s">
        <v>159</v>
      </c>
      <c r="D42" s="54"/>
      <c r="E42" s="54"/>
    </row>
    <row r="43" spans="1:5" ht="12.75">
      <c r="A43" s="7"/>
      <c r="B43" s="7" t="s">
        <v>117</v>
      </c>
      <c r="C43" s="30" t="s">
        <v>160</v>
      </c>
      <c r="D43" s="57">
        <v>-7410</v>
      </c>
      <c r="E43" s="57">
        <v>-6065</v>
      </c>
    </row>
    <row r="44" spans="1:5" ht="12.75">
      <c r="A44" s="6">
        <v>17</v>
      </c>
      <c r="B44" s="14" t="s">
        <v>20</v>
      </c>
      <c r="C44" s="26" t="s">
        <v>113</v>
      </c>
      <c r="D44" s="54"/>
      <c r="E44" s="54"/>
    </row>
    <row r="45" spans="1:5" ht="12.75">
      <c r="A45" s="7"/>
      <c r="B45" s="7"/>
      <c r="C45" s="30" t="s">
        <v>118</v>
      </c>
      <c r="D45" s="57">
        <f>SUM(D40:D43)</f>
        <v>179105</v>
      </c>
      <c r="E45" s="57">
        <f>SUM(E40:E43)</f>
        <v>157091</v>
      </c>
    </row>
    <row r="46" spans="1:5" ht="12.75">
      <c r="A46" s="4">
        <v>18</v>
      </c>
      <c r="B46" s="4" t="s">
        <v>21</v>
      </c>
      <c r="C46" s="31" t="s">
        <v>161</v>
      </c>
      <c r="D46" s="53">
        <v>41829</v>
      </c>
      <c r="E46" s="53">
        <v>31201</v>
      </c>
    </row>
    <row r="47" spans="1:5" ht="12.75">
      <c r="A47" s="4">
        <v>19</v>
      </c>
      <c r="B47" s="4" t="s">
        <v>24</v>
      </c>
      <c r="C47" s="31" t="s">
        <v>162</v>
      </c>
      <c r="D47" s="53">
        <v>424</v>
      </c>
      <c r="E47" s="53">
        <v>529</v>
      </c>
    </row>
    <row r="48" spans="1:5" ht="12.75">
      <c r="A48" s="4">
        <v>20</v>
      </c>
      <c r="B48" s="4" t="s">
        <v>22</v>
      </c>
      <c r="C48" s="31" t="s">
        <v>163</v>
      </c>
      <c r="D48" s="53">
        <v>1807</v>
      </c>
      <c r="E48" s="53">
        <v>0</v>
      </c>
    </row>
    <row r="49" spans="1:5" ht="12.75">
      <c r="A49" s="4">
        <v>21</v>
      </c>
      <c r="B49" s="4" t="s">
        <v>108</v>
      </c>
      <c r="C49" s="26" t="s">
        <v>164</v>
      </c>
      <c r="D49" s="53">
        <v>0</v>
      </c>
      <c r="E49" s="53">
        <v>0</v>
      </c>
    </row>
    <row r="50" spans="1:5" ht="12.75">
      <c r="A50" s="44">
        <v>22</v>
      </c>
      <c r="B50" s="41" t="s">
        <v>23</v>
      </c>
      <c r="C50" s="26" t="s">
        <v>165</v>
      </c>
      <c r="D50" s="59">
        <v>2885</v>
      </c>
      <c r="E50" s="59">
        <v>2424</v>
      </c>
    </row>
    <row r="51" spans="1:5" ht="12.75">
      <c r="A51" s="45"/>
      <c r="B51" s="42"/>
      <c r="C51" s="29" t="s">
        <v>166</v>
      </c>
      <c r="D51" s="60"/>
      <c r="E51" s="60"/>
    </row>
    <row r="52" spans="1:5" ht="12.75">
      <c r="A52" s="46"/>
      <c r="B52" s="43"/>
      <c r="C52" s="30" t="s">
        <v>167</v>
      </c>
      <c r="D52" s="61"/>
      <c r="E52" s="61"/>
    </row>
    <row r="53" spans="1:5" ht="12.75">
      <c r="A53" s="39">
        <v>23</v>
      </c>
      <c r="B53" s="39" t="s">
        <v>25</v>
      </c>
      <c r="C53" s="38" t="s">
        <v>168</v>
      </c>
      <c r="D53" s="53">
        <v>11866</v>
      </c>
      <c r="E53" s="53">
        <v>3245</v>
      </c>
    </row>
    <row r="54" spans="1:5" ht="20.25" customHeight="1" hidden="1">
      <c r="A54" s="12"/>
      <c r="B54" s="12" t="s">
        <v>139</v>
      </c>
      <c r="C54" s="29"/>
      <c r="D54" s="58"/>
      <c r="E54" s="58"/>
    </row>
    <row r="55" spans="1:5" ht="20.25" customHeight="1" hidden="1">
      <c r="A55" s="12">
        <v>24</v>
      </c>
      <c r="B55" s="7" t="s">
        <v>140</v>
      </c>
      <c r="C55" s="29">
        <v>11003</v>
      </c>
      <c r="D55" s="58">
        <v>0</v>
      </c>
      <c r="E55" s="58">
        <v>0</v>
      </c>
    </row>
    <row r="56" spans="1:5" ht="25.5">
      <c r="A56" s="12">
        <v>24</v>
      </c>
      <c r="B56" s="25" t="s">
        <v>148</v>
      </c>
      <c r="C56" s="40" t="s">
        <v>169</v>
      </c>
      <c r="D56" s="58">
        <v>-816</v>
      </c>
      <c r="E56" s="58">
        <v>-168</v>
      </c>
    </row>
    <row r="57" spans="1:5" ht="12.75">
      <c r="A57" s="6"/>
      <c r="B57" s="6"/>
      <c r="C57" s="26" t="s">
        <v>113</v>
      </c>
      <c r="D57" s="54"/>
      <c r="E57" s="54"/>
    </row>
    <row r="58" spans="1:5" ht="12.75">
      <c r="A58" s="7">
        <v>25</v>
      </c>
      <c r="B58" s="13" t="s">
        <v>26</v>
      </c>
      <c r="C58" s="30" t="s">
        <v>119</v>
      </c>
      <c r="D58" s="57">
        <f>SUM(D27:D43)+SUM(D46:D53)+D55+D56</f>
        <v>344588</v>
      </c>
      <c r="E58" s="57">
        <f>SUM(E27:E43)+SUM(E46:E53)+E55+E56</f>
        <v>279729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49" t="s">
        <v>111</v>
      </c>
      <c r="E60" s="50" t="s">
        <v>110</v>
      </c>
    </row>
    <row r="61" spans="1:5" ht="12.75">
      <c r="A61" s="3" t="s">
        <v>2</v>
      </c>
      <c r="B61" s="3" t="s">
        <v>3</v>
      </c>
      <c r="C61" s="37" t="s">
        <v>5</v>
      </c>
      <c r="D61" s="51" t="s">
        <v>109</v>
      </c>
      <c r="E61" s="52" t="s">
        <v>109</v>
      </c>
    </row>
    <row r="62" spans="1:5" ht="12.75">
      <c r="A62" s="3"/>
      <c r="B62" s="3"/>
      <c r="C62" s="37" t="s">
        <v>6</v>
      </c>
      <c r="D62" s="51" t="s">
        <v>186</v>
      </c>
      <c r="E62" s="52" t="s">
        <v>147</v>
      </c>
    </row>
    <row r="63" spans="1:5" ht="12.75">
      <c r="A63" s="4"/>
      <c r="B63" s="5" t="s">
        <v>35</v>
      </c>
      <c r="C63" s="31"/>
      <c r="D63" s="53"/>
      <c r="E63" s="53"/>
    </row>
    <row r="64" spans="1:5" ht="12.75">
      <c r="A64" s="6">
        <v>26</v>
      </c>
      <c r="B64" s="6" t="s">
        <v>36</v>
      </c>
      <c r="C64" s="26"/>
      <c r="D64" s="54"/>
      <c r="E64" s="54"/>
    </row>
    <row r="65" spans="1:5" ht="12.75">
      <c r="A65" s="7"/>
      <c r="B65" s="7" t="s">
        <v>37</v>
      </c>
      <c r="C65" s="30" t="s">
        <v>170</v>
      </c>
      <c r="D65" s="57">
        <v>48161</v>
      </c>
      <c r="E65" s="57">
        <v>51541</v>
      </c>
    </row>
    <row r="66" spans="1:5" ht="12.75">
      <c r="A66" s="6">
        <v>27</v>
      </c>
      <c r="B66" s="6" t="s">
        <v>38</v>
      </c>
      <c r="C66" s="26"/>
      <c r="D66" s="54"/>
      <c r="E66" s="54"/>
    </row>
    <row r="67" spans="1:5" ht="12.75">
      <c r="A67" s="12"/>
      <c r="B67" s="7" t="s">
        <v>39</v>
      </c>
      <c r="C67" s="30" t="s">
        <v>171</v>
      </c>
      <c r="D67" s="57">
        <v>0</v>
      </c>
      <c r="E67" s="57">
        <v>10700</v>
      </c>
    </row>
    <row r="68" spans="1:5" ht="12.75">
      <c r="A68" s="6">
        <v>28</v>
      </c>
      <c r="B68" s="6" t="s">
        <v>40</v>
      </c>
      <c r="C68" s="26"/>
      <c r="D68" s="54"/>
      <c r="E68" s="54"/>
    </row>
    <row r="69" spans="1:5" ht="12.75">
      <c r="A69" s="7"/>
      <c r="B69" s="7" t="s">
        <v>41</v>
      </c>
      <c r="C69" s="30" t="s">
        <v>172</v>
      </c>
      <c r="D69" s="57">
        <v>91217</v>
      </c>
      <c r="E69" s="57">
        <v>64377</v>
      </c>
    </row>
    <row r="70" spans="1:5" ht="12.75">
      <c r="A70" s="4">
        <v>29</v>
      </c>
      <c r="B70" s="20" t="s">
        <v>42</v>
      </c>
      <c r="C70" s="32" t="s">
        <v>173</v>
      </c>
      <c r="D70" s="54">
        <v>14329</v>
      </c>
      <c r="E70" s="54">
        <v>13228</v>
      </c>
    </row>
    <row r="71" spans="1:5" ht="12.75">
      <c r="A71" s="6">
        <v>30</v>
      </c>
      <c r="B71" s="6" t="s">
        <v>43</v>
      </c>
      <c r="C71" s="26"/>
      <c r="D71" s="54"/>
      <c r="E71" s="54"/>
    </row>
    <row r="72" spans="1:5" ht="12.75">
      <c r="A72" s="7"/>
      <c r="B72" s="7" t="s">
        <v>39</v>
      </c>
      <c r="C72" s="30" t="s">
        <v>174</v>
      </c>
      <c r="D72" s="57">
        <v>0</v>
      </c>
      <c r="E72" s="57">
        <v>0</v>
      </c>
    </row>
    <row r="73" spans="1:5" ht="12.75">
      <c r="A73" s="6"/>
      <c r="B73" s="6"/>
      <c r="C73" s="26" t="s">
        <v>120</v>
      </c>
      <c r="D73" s="54"/>
      <c r="E73" s="54"/>
    </row>
    <row r="74" spans="1:5" ht="12.75">
      <c r="A74" s="7">
        <v>31</v>
      </c>
      <c r="B74" s="13" t="s">
        <v>134</v>
      </c>
      <c r="C74" s="30" t="s">
        <v>121</v>
      </c>
      <c r="D74" s="57">
        <f>SUM(D65:D73)</f>
        <v>153707</v>
      </c>
      <c r="E74" s="57">
        <f>SUM(E65:E73)</f>
        <v>139846</v>
      </c>
    </row>
    <row r="75" spans="1:5" ht="12.75">
      <c r="A75" s="12">
        <v>32</v>
      </c>
      <c r="B75" s="12" t="s">
        <v>44</v>
      </c>
      <c r="C75" s="29"/>
      <c r="D75" s="58"/>
      <c r="E75" s="58"/>
    </row>
    <row r="76" spans="1:5" ht="12.75">
      <c r="A76" s="7"/>
      <c r="B76" s="7" t="s">
        <v>45</v>
      </c>
      <c r="C76" s="29" t="s">
        <v>175</v>
      </c>
      <c r="D76" s="57">
        <v>0</v>
      </c>
      <c r="E76" s="57">
        <v>0</v>
      </c>
    </row>
    <row r="77" spans="1:5" ht="12.75">
      <c r="A77" s="4">
        <v>33</v>
      </c>
      <c r="B77" s="4" t="s">
        <v>46</v>
      </c>
      <c r="C77" s="31">
        <v>20601</v>
      </c>
      <c r="D77" s="53">
        <v>0</v>
      </c>
      <c r="E77" s="53">
        <v>0</v>
      </c>
    </row>
    <row r="78" spans="1:5" ht="12.75">
      <c r="A78" s="4">
        <v>34</v>
      </c>
      <c r="B78" s="4" t="s">
        <v>47</v>
      </c>
      <c r="C78" s="31" t="s">
        <v>176</v>
      </c>
      <c r="D78" s="53">
        <v>0</v>
      </c>
      <c r="E78" s="53">
        <v>0</v>
      </c>
    </row>
    <row r="79" spans="1:5" ht="12.75">
      <c r="A79" s="6">
        <v>35</v>
      </c>
      <c r="B79" s="6" t="s">
        <v>122</v>
      </c>
      <c r="C79" s="26"/>
      <c r="D79" s="54"/>
      <c r="E79" s="54"/>
    </row>
    <row r="80" spans="1:5" ht="12.75">
      <c r="A80" s="12"/>
      <c r="B80" s="12" t="s">
        <v>123</v>
      </c>
      <c r="C80" s="29"/>
      <c r="D80" s="58"/>
      <c r="E80" s="58"/>
    </row>
    <row r="81" spans="1:5" ht="12.75">
      <c r="A81" s="7"/>
      <c r="B81" s="7" t="s">
        <v>124</v>
      </c>
      <c r="C81" s="30" t="s">
        <v>177</v>
      </c>
      <c r="D81" s="57">
        <v>0</v>
      </c>
      <c r="E81" s="57">
        <v>0</v>
      </c>
    </row>
    <row r="82" spans="1:5" ht="12.75">
      <c r="A82" s="4">
        <v>36</v>
      </c>
      <c r="B82" s="4" t="s">
        <v>102</v>
      </c>
      <c r="C82" s="31" t="s">
        <v>180</v>
      </c>
      <c r="D82" s="53">
        <v>2117</v>
      </c>
      <c r="E82" s="53">
        <v>1791</v>
      </c>
    </row>
    <row r="83" spans="1:5" ht="12.75">
      <c r="A83" s="4">
        <v>37</v>
      </c>
      <c r="B83" s="4" t="s">
        <v>48</v>
      </c>
      <c r="C83" s="31">
        <v>21125</v>
      </c>
      <c r="D83" s="53">
        <v>0</v>
      </c>
      <c r="E83" s="53">
        <v>0</v>
      </c>
    </row>
    <row r="84" spans="1:5" ht="12.75">
      <c r="A84" s="6">
        <v>38</v>
      </c>
      <c r="B84" s="6" t="s">
        <v>49</v>
      </c>
      <c r="C84" s="26" t="s">
        <v>178</v>
      </c>
      <c r="D84" s="54"/>
      <c r="E84" s="54"/>
    </row>
    <row r="85" spans="1:5" ht="12.75">
      <c r="A85" s="7"/>
      <c r="B85" s="7" t="s">
        <v>50</v>
      </c>
      <c r="C85" s="30" t="s">
        <v>179</v>
      </c>
      <c r="D85" s="57">
        <v>896</v>
      </c>
      <c r="E85" s="57">
        <v>113</v>
      </c>
    </row>
    <row r="86" spans="1:5" ht="12.75">
      <c r="A86" s="6">
        <v>39</v>
      </c>
      <c r="B86" s="20" t="s">
        <v>51</v>
      </c>
      <c r="C86" s="32" t="s">
        <v>181</v>
      </c>
      <c r="D86" s="54"/>
      <c r="E86" s="54"/>
    </row>
    <row r="87" spans="1:5" ht="12.75">
      <c r="A87" s="7"/>
      <c r="B87" s="7"/>
      <c r="C87" s="30"/>
      <c r="D87" s="57">
        <v>40305</v>
      </c>
      <c r="E87" s="62">
        <v>12576</v>
      </c>
    </row>
    <row r="88" spans="1:5" ht="12.75">
      <c r="A88" s="4">
        <v>40</v>
      </c>
      <c r="B88" s="4" t="s">
        <v>52</v>
      </c>
      <c r="C88" s="31">
        <v>20921</v>
      </c>
      <c r="D88" s="53">
        <v>0</v>
      </c>
      <c r="E88" s="53">
        <v>0</v>
      </c>
    </row>
    <row r="89" spans="1:5" ht="12.75">
      <c r="A89" s="6"/>
      <c r="B89" s="6"/>
      <c r="C89" s="26" t="s">
        <v>125</v>
      </c>
      <c r="D89" s="54"/>
      <c r="E89" s="54"/>
    </row>
    <row r="90" spans="1:5" ht="12.75">
      <c r="A90" s="7">
        <v>41</v>
      </c>
      <c r="B90" s="13" t="s">
        <v>53</v>
      </c>
      <c r="C90" s="30" t="s">
        <v>126</v>
      </c>
      <c r="D90" s="57">
        <f>SUM(D74:D88)</f>
        <v>197025</v>
      </c>
      <c r="E90" s="57">
        <f>SUM(E74:E88)</f>
        <v>154326</v>
      </c>
    </row>
    <row r="91" spans="1:5" ht="12.75">
      <c r="A91" s="6">
        <v>42</v>
      </c>
      <c r="B91" s="14" t="s">
        <v>54</v>
      </c>
      <c r="C91" s="26"/>
      <c r="D91" s="54"/>
      <c r="E91" s="54"/>
    </row>
    <row r="92" spans="1:5" ht="12.75">
      <c r="A92" s="12"/>
      <c r="B92" s="15" t="s">
        <v>55</v>
      </c>
      <c r="C92" s="29"/>
      <c r="D92" s="58"/>
      <c r="E92" s="58"/>
    </row>
    <row r="93" spans="1:5" ht="12.75">
      <c r="A93" s="7"/>
      <c r="B93" s="13" t="s">
        <v>56</v>
      </c>
      <c r="C93" s="30"/>
      <c r="D93" s="57"/>
      <c r="E93" s="57"/>
    </row>
    <row r="94" spans="1:5" ht="12.75">
      <c r="A94" s="4"/>
      <c r="B94" s="5" t="s">
        <v>57</v>
      </c>
      <c r="C94" s="31"/>
      <c r="D94" s="53"/>
      <c r="E94" s="53"/>
    </row>
    <row r="95" spans="1:5" ht="12.75">
      <c r="A95" s="4">
        <v>43</v>
      </c>
      <c r="B95" s="4" t="s">
        <v>58</v>
      </c>
      <c r="C95" s="31">
        <v>40001</v>
      </c>
      <c r="D95" s="53">
        <v>126000</v>
      </c>
      <c r="E95" s="53">
        <v>79788</v>
      </c>
    </row>
    <row r="96" spans="1:5" ht="12.75">
      <c r="A96" s="4">
        <v>44</v>
      </c>
      <c r="B96" s="4" t="s">
        <v>59</v>
      </c>
      <c r="C96" s="31">
        <v>40011</v>
      </c>
      <c r="D96" s="53">
        <v>0</v>
      </c>
      <c r="E96" s="53">
        <v>0</v>
      </c>
    </row>
    <row r="97" spans="1:5" ht="12.75">
      <c r="A97" s="4">
        <v>45</v>
      </c>
      <c r="B97" s="4" t="s">
        <v>60</v>
      </c>
      <c r="C97" s="31">
        <v>40021</v>
      </c>
      <c r="D97" s="53">
        <v>0</v>
      </c>
      <c r="E97" s="53">
        <v>0</v>
      </c>
    </row>
    <row r="98" spans="1:5" ht="12.75">
      <c r="A98" s="6">
        <v>46</v>
      </c>
      <c r="B98" s="20" t="s">
        <v>127</v>
      </c>
      <c r="C98" s="44">
        <v>40031</v>
      </c>
      <c r="D98" s="59">
        <v>0</v>
      </c>
      <c r="E98" s="59">
        <v>19569</v>
      </c>
    </row>
    <row r="99" spans="1:5" ht="12.75">
      <c r="A99" s="7"/>
      <c r="B99" s="7" t="s">
        <v>128</v>
      </c>
      <c r="C99" s="46"/>
      <c r="D99" s="61"/>
      <c r="E99" s="61"/>
    </row>
    <row r="100" spans="1:5" ht="12.75">
      <c r="A100" s="4">
        <v>47</v>
      </c>
      <c r="B100" s="4" t="s">
        <v>61</v>
      </c>
      <c r="C100" s="31">
        <v>40101</v>
      </c>
      <c r="D100" s="53">
        <v>0</v>
      </c>
      <c r="E100" s="53">
        <v>0</v>
      </c>
    </row>
    <row r="101" spans="1:5" ht="12.75">
      <c r="A101" s="4">
        <v>48</v>
      </c>
      <c r="B101" s="4" t="s">
        <v>62</v>
      </c>
      <c r="C101" s="31">
        <v>40111</v>
      </c>
      <c r="D101" s="53">
        <v>0</v>
      </c>
      <c r="E101" s="53">
        <v>0</v>
      </c>
    </row>
    <row r="102" spans="1:5" ht="12.75">
      <c r="A102" s="6">
        <v>49</v>
      </c>
      <c r="B102" s="6" t="s">
        <v>143</v>
      </c>
      <c r="C102" s="26"/>
      <c r="D102" s="54"/>
      <c r="E102" s="54"/>
    </row>
    <row r="103" spans="1:5" ht="12.75">
      <c r="A103" s="7"/>
      <c r="B103" s="7" t="s">
        <v>144</v>
      </c>
      <c r="C103" s="30">
        <v>40121</v>
      </c>
      <c r="D103" s="57">
        <v>0</v>
      </c>
      <c r="E103" s="57">
        <v>0</v>
      </c>
    </row>
    <row r="104" spans="1:5" ht="12.75">
      <c r="A104" s="4">
        <v>50</v>
      </c>
      <c r="B104" s="4" t="s">
        <v>63</v>
      </c>
      <c r="C104" s="31">
        <v>40131</v>
      </c>
      <c r="D104" s="53">
        <v>0</v>
      </c>
      <c r="E104" s="53">
        <v>0</v>
      </c>
    </row>
    <row r="105" spans="1:5" ht="12.75">
      <c r="A105" s="4">
        <v>51</v>
      </c>
      <c r="B105" s="4" t="s">
        <v>64</v>
      </c>
      <c r="C105" s="31" t="s">
        <v>129</v>
      </c>
      <c r="D105" s="53">
        <v>21563</v>
      </c>
      <c r="E105" s="53">
        <v>26046</v>
      </c>
    </row>
    <row r="106" spans="1:5" ht="12.75" hidden="1">
      <c r="A106" s="4">
        <v>52</v>
      </c>
      <c r="B106" s="4" t="s">
        <v>145</v>
      </c>
      <c r="C106" s="31">
        <v>40301</v>
      </c>
      <c r="D106" s="53">
        <v>0</v>
      </c>
      <c r="E106" s="53">
        <v>0</v>
      </c>
    </row>
    <row r="107" spans="1:5" ht="12.75">
      <c r="A107" s="6"/>
      <c r="B107" s="20"/>
      <c r="C107" s="26" t="s">
        <v>125</v>
      </c>
      <c r="D107" s="54"/>
      <c r="E107" s="54"/>
    </row>
    <row r="108" spans="1:5" ht="12.75">
      <c r="A108" s="7">
        <v>52</v>
      </c>
      <c r="B108" s="13" t="s">
        <v>65</v>
      </c>
      <c r="C108" s="30" t="s">
        <v>130</v>
      </c>
      <c r="D108" s="57">
        <f>SUM(D95:D106)</f>
        <v>147563</v>
      </c>
      <c r="E108" s="57">
        <f>SUM(E95:E106)</f>
        <v>125403</v>
      </c>
    </row>
    <row r="109" spans="1:5" ht="12.75">
      <c r="A109" s="6"/>
      <c r="B109" s="6"/>
      <c r="C109" s="26" t="s">
        <v>125</v>
      </c>
      <c r="D109" s="54"/>
      <c r="E109" s="54"/>
    </row>
    <row r="110" spans="1:5" ht="12.75">
      <c r="A110" s="7">
        <v>53</v>
      </c>
      <c r="B110" s="22" t="s">
        <v>131</v>
      </c>
      <c r="C110" s="30" t="s">
        <v>132</v>
      </c>
      <c r="D110" s="57">
        <f>D90+D91+D108</f>
        <v>344588</v>
      </c>
      <c r="E110" s="57">
        <f>E90+E91+E108</f>
        <v>279729</v>
      </c>
    </row>
    <row r="113" spans="2:5" s="23" customFormat="1" ht="12.75">
      <c r="B113" s="23" t="s">
        <v>182</v>
      </c>
      <c r="C113" s="23" t="s">
        <v>137</v>
      </c>
      <c r="D113" s="63"/>
      <c r="E113" s="63"/>
    </row>
    <row r="114" spans="2:4" ht="12.75">
      <c r="B114" t="s">
        <v>99</v>
      </c>
      <c r="D114" s="47" t="s">
        <v>101</v>
      </c>
    </row>
    <row r="115" ht="12.75">
      <c r="B115" t="s">
        <v>184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0">
      <selection activeCell="D16" sqref="D16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7" customWidth="1"/>
    <col min="4" max="4" width="15.875" style="47" bestFit="1" customWidth="1"/>
  </cols>
  <sheetData>
    <row r="1" ht="12.75">
      <c r="D1" s="47" t="s">
        <v>78</v>
      </c>
    </row>
    <row r="3" spans="1:4" ht="12.75">
      <c r="A3" t="s">
        <v>91</v>
      </c>
      <c r="D3" s="47" t="s">
        <v>92</v>
      </c>
    </row>
    <row r="4" ht="12.75">
      <c r="C4" s="47" t="s">
        <v>66</v>
      </c>
    </row>
    <row r="5" ht="12.75">
      <c r="C5" s="47" t="s">
        <v>67</v>
      </c>
    </row>
    <row r="6" ht="12.75">
      <c r="D6" s="47" t="s">
        <v>68</v>
      </c>
    </row>
    <row r="8" spans="2:4" ht="12.75">
      <c r="B8" s="1"/>
      <c r="D8" s="48"/>
    </row>
    <row r="9" spans="2:4" ht="12.75">
      <c r="B9" s="1" t="s">
        <v>71</v>
      </c>
      <c r="C9" s="48"/>
      <c r="D9" s="48"/>
    </row>
    <row r="10" ht="12.75">
      <c r="B10" s="1"/>
    </row>
    <row r="11" spans="2:4" ht="12.75">
      <c r="B11" s="1" t="s">
        <v>188</v>
      </c>
      <c r="C11" s="48"/>
      <c r="D11" s="48"/>
    </row>
    <row r="12" spans="2:4" ht="12.75">
      <c r="B12" s="1"/>
      <c r="C12" s="48"/>
      <c r="D12" s="48"/>
    </row>
    <row r="13" spans="2:4" ht="12.75">
      <c r="B13" s="1"/>
      <c r="C13" s="48"/>
      <c r="D13" s="48"/>
    </row>
    <row r="14" spans="2:4" ht="12.75">
      <c r="B14" s="1"/>
      <c r="C14" s="48"/>
      <c r="D14" s="48"/>
    </row>
    <row r="15" spans="2:4" ht="12.75">
      <c r="B15" s="1"/>
      <c r="C15" s="48"/>
      <c r="D15" s="48"/>
    </row>
    <row r="16" spans="2:4" ht="12.75">
      <c r="B16" s="1"/>
      <c r="C16" s="48"/>
      <c r="D16" s="48"/>
    </row>
    <row r="17" spans="1:3" ht="12.75">
      <c r="A17" t="s">
        <v>136</v>
      </c>
      <c r="C17" s="47" t="s">
        <v>70</v>
      </c>
    </row>
    <row r="20" spans="2:3" ht="12.75">
      <c r="B20" t="s">
        <v>189</v>
      </c>
      <c r="C20" s="47" t="s">
        <v>69</v>
      </c>
    </row>
    <row r="21" ht="13.5" thickBot="1"/>
    <row r="22" spans="1:4" ht="12.75">
      <c r="A22" s="16" t="s">
        <v>1</v>
      </c>
      <c r="B22" s="16"/>
      <c r="C22" s="64" t="s">
        <v>111</v>
      </c>
      <c r="D22" s="64" t="s">
        <v>110</v>
      </c>
    </row>
    <row r="23" spans="1:4" ht="12.75">
      <c r="A23" s="17" t="s">
        <v>2</v>
      </c>
      <c r="B23" s="17" t="s">
        <v>97</v>
      </c>
      <c r="C23" s="65" t="s">
        <v>187</v>
      </c>
      <c r="D23" s="65" t="s">
        <v>146</v>
      </c>
    </row>
    <row r="24" spans="1:4" ht="12.75">
      <c r="A24" s="4">
        <v>1</v>
      </c>
      <c r="B24" s="5" t="s">
        <v>93</v>
      </c>
      <c r="C24" s="53">
        <v>4071</v>
      </c>
      <c r="D24" s="53">
        <v>3165</v>
      </c>
    </row>
    <row r="25" spans="1:4" ht="12.75">
      <c r="A25" s="4">
        <v>2</v>
      </c>
      <c r="B25" s="5" t="s">
        <v>94</v>
      </c>
      <c r="C25" s="53">
        <v>773</v>
      </c>
      <c r="D25" s="53">
        <v>766</v>
      </c>
    </row>
    <row r="26" spans="1:4" ht="12.75">
      <c r="A26" s="4">
        <v>3</v>
      </c>
      <c r="B26" s="5" t="s">
        <v>72</v>
      </c>
      <c r="C26" s="53">
        <v>3298</v>
      </c>
      <c r="D26" s="53">
        <v>2399</v>
      </c>
    </row>
    <row r="27" spans="1:4" ht="12.75">
      <c r="A27" s="6"/>
      <c r="B27" s="6" t="s">
        <v>73</v>
      </c>
      <c r="C27" s="54"/>
      <c r="D27" s="54"/>
    </row>
    <row r="28" spans="1:4" ht="12.75">
      <c r="A28" s="12"/>
      <c r="B28" s="12" t="s">
        <v>74</v>
      </c>
      <c r="C28" s="58"/>
      <c r="D28" s="58"/>
    </row>
    <row r="29" spans="1:4" ht="12.75">
      <c r="A29" s="7">
        <v>4</v>
      </c>
      <c r="B29" s="18" t="s">
        <v>75</v>
      </c>
      <c r="C29" s="57">
        <v>-132</v>
      </c>
      <c r="D29" s="57">
        <v>-43</v>
      </c>
    </row>
    <row r="30" spans="1:4" ht="12.75">
      <c r="A30" s="6"/>
      <c r="B30" s="14" t="s">
        <v>76</v>
      </c>
      <c r="C30" s="54"/>
      <c r="D30" s="54"/>
    </row>
    <row r="31" spans="1:4" ht="12.75">
      <c r="A31" s="7">
        <v>5</v>
      </c>
      <c r="B31" s="13" t="s">
        <v>77</v>
      </c>
      <c r="C31" s="57">
        <v>3166</v>
      </c>
      <c r="D31" s="57">
        <v>2356</v>
      </c>
    </row>
    <row r="32" spans="1:4" ht="12.75">
      <c r="A32" s="4">
        <v>6</v>
      </c>
      <c r="B32" s="5" t="s">
        <v>95</v>
      </c>
      <c r="C32" s="53">
        <v>1438</v>
      </c>
      <c r="D32" s="53">
        <v>1380</v>
      </c>
    </row>
    <row r="33" spans="1:4" ht="12.75">
      <c r="A33" s="4">
        <v>7</v>
      </c>
      <c r="B33" s="5" t="s">
        <v>96</v>
      </c>
      <c r="C33" s="53">
        <v>3012</v>
      </c>
      <c r="D33" s="53">
        <v>1757</v>
      </c>
    </row>
    <row r="34" spans="1:4" ht="12.75">
      <c r="A34" s="6"/>
      <c r="B34" s="14" t="s">
        <v>79</v>
      </c>
      <c r="C34" s="66"/>
      <c r="D34" s="54"/>
    </row>
    <row r="35" spans="1:4" ht="12.75">
      <c r="A35" s="12"/>
      <c r="B35" s="15" t="s">
        <v>80</v>
      </c>
      <c r="C35" s="67"/>
      <c r="D35" s="58"/>
    </row>
    <row r="36" spans="1:4" ht="12.75">
      <c r="A36" s="7">
        <v>8</v>
      </c>
      <c r="B36" s="13" t="s">
        <v>81</v>
      </c>
      <c r="C36" s="68">
        <v>1592</v>
      </c>
      <c r="D36" s="57">
        <v>1979</v>
      </c>
    </row>
    <row r="37" spans="1:4" ht="12.75">
      <c r="A37" s="4">
        <v>9</v>
      </c>
      <c r="B37" s="13" t="s">
        <v>82</v>
      </c>
      <c r="C37" s="68">
        <v>0</v>
      </c>
      <c r="D37" s="68">
        <v>45</v>
      </c>
    </row>
    <row r="38" spans="1:4" ht="12.75">
      <c r="A38" s="6"/>
      <c r="B38" s="6" t="s">
        <v>83</v>
      </c>
      <c r="C38" s="54"/>
      <c r="D38" s="54"/>
    </row>
    <row r="39" spans="1:4" ht="12.75">
      <c r="A39" s="7">
        <v>10</v>
      </c>
      <c r="B39" s="7" t="s">
        <v>84</v>
      </c>
      <c r="C39" s="57">
        <v>1592</v>
      </c>
      <c r="D39" s="57">
        <v>1934</v>
      </c>
    </row>
    <row r="40" spans="1:4" ht="12.75">
      <c r="A40" s="4">
        <v>11</v>
      </c>
      <c r="B40" s="4" t="s">
        <v>85</v>
      </c>
      <c r="C40" s="53">
        <v>0</v>
      </c>
      <c r="D40" s="53">
        <v>0</v>
      </c>
    </row>
    <row r="41" spans="1:4" ht="12.75">
      <c r="A41" s="7">
        <v>12</v>
      </c>
      <c r="B41" s="4" t="s">
        <v>86</v>
      </c>
      <c r="C41" s="57">
        <v>0</v>
      </c>
      <c r="D41" s="57">
        <v>0</v>
      </c>
    </row>
    <row r="42" spans="1:4" ht="13.5" thickBot="1">
      <c r="A42" s="4">
        <v>13</v>
      </c>
      <c r="B42" s="14" t="s">
        <v>87</v>
      </c>
      <c r="C42" s="53">
        <v>1592</v>
      </c>
      <c r="D42" s="53">
        <v>1934</v>
      </c>
    </row>
    <row r="43" spans="1:4" ht="13.5" thickBot="1">
      <c r="A43" s="4"/>
      <c r="B43" s="19" t="s">
        <v>88</v>
      </c>
      <c r="C43" s="53"/>
      <c r="D43" s="53"/>
    </row>
    <row r="47" spans="2:4" ht="13.5" thickBot="1">
      <c r="B47" t="s">
        <v>138</v>
      </c>
      <c r="C47" s="69"/>
      <c r="D47" s="69"/>
    </row>
    <row r="48" ht="12.75">
      <c r="C48" s="70" t="s">
        <v>89</v>
      </c>
    </row>
    <row r="49" ht="12.75">
      <c r="B49" t="s">
        <v>183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2009-02-03T13:55:29Z</cp:lastPrinted>
  <dcterms:created xsi:type="dcterms:W3CDTF">2000-03-09T04:32:56Z</dcterms:created>
  <dcterms:modified xsi:type="dcterms:W3CDTF">2009-02-16T12:11:53Z</dcterms:modified>
  <cp:category/>
  <cp:version/>
  <cp:contentType/>
  <cp:contentStatus/>
</cp:coreProperties>
</file>